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Foglio1" sheetId="1" r:id="rId1"/>
    <sheet name="Foglio2" sheetId="2" r:id="rId2"/>
    <sheet name="Foglio3" sheetId="3" r:id="rId3"/>
  </sheets>
  <definedNames>
    <definedName name="_xlnm.Print_Titles" localSheetId="0">'Foglio1'!$2:$6</definedName>
  </definedNames>
  <calcPr fullCalcOnLoad="1"/>
</workbook>
</file>

<file path=xl/sharedStrings.xml><?xml version="1.0" encoding="utf-8"?>
<sst xmlns="http://schemas.openxmlformats.org/spreadsheetml/2006/main" count="147" uniqueCount="94">
  <si>
    <t>VALUTAZIONE RISCHI  (rif. Allegato 5 P.N.A.)</t>
  </si>
  <si>
    <t>Allegato 3</t>
  </si>
  <si>
    <t>Attività art. 4</t>
  </si>
  <si>
    <t>Responsabili</t>
  </si>
  <si>
    <t>Tempistica adozione misure</t>
  </si>
  <si>
    <t>Indicatori attuazione</t>
  </si>
  <si>
    <t>Modalità  di verifica dell'attuazione</t>
  </si>
  <si>
    <t>VALUTAZIONE  DELLA PROBABILITA’</t>
  </si>
  <si>
    <t>VALUTAZIONE DELL’IMPATTO</t>
  </si>
  <si>
    <t>0 nessuna probabilità       1 improbabile               2 poco probabile</t>
  </si>
  <si>
    <t>0 nessun impatto     1 marginale     2 minore</t>
  </si>
  <si>
    <t>3 probabile   4 molto probabile       5 altamente probabile</t>
  </si>
  <si>
    <t>3 soglia         4 serio     5 superiore</t>
  </si>
  <si>
    <t>Discrezionalità</t>
  </si>
  <si>
    <t>Rilevanza esterna</t>
  </si>
  <si>
    <t>Complessità del processo</t>
  </si>
  <si>
    <t>Valore economico</t>
  </si>
  <si>
    <t>Frazionabilità del processo</t>
  </si>
  <si>
    <t>Controlli</t>
  </si>
  <si>
    <t>Organizzativo</t>
  </si>
  <si>
    <t>Economico</t>
  </si>
  <si>
    <t>Reputazionale</t>
  </si>
  <si>
    <t>Organizzativo economico sull’immagine</t>
  </si>
  <si>
    <t>Totale Probabilità</t>
  </si>
  <si>
    <t>Totale Impatto</t>
  </si>
  <si>
    <t>Totale complessivo</t>
  </si>
  <si>
    <t>a)</t>
  </si>
  <si>
    <t>Capo settore Risorse Umane  capi settore</t>
  </si>
  <si>
    <t>misura già in atto</t>
  </si>
  <si>
    <t>controlli a campione,</t>
  </si>
  <si>
    <t>Controllo del Responsabile Anticorruzione nell'ambito del controllo sugli atti</t>
  </si>
  <si>
    <t>b)</t>
  </si>
  <si>
    <t>Tutti i capo settore + ufficio CED</t>
  </si>
  <si>
    <t xml:space="preserve">Controllo del Responsabile Anticorruzione dell'avvenuta pubblicazione </t>
  </si>
  <si>
    <t>c)</t>
  </si>
  <si>
    <t>Capo settore Risorse Umane</t>
  </si>
  <si>
    <t>Controllo del Responsabile Anticorruzione dell'avvenuta pubblicazione</t>
  </si>
  <si>
    <t>d)</t>
  </si>
  <si>
    <t>e)</t>
  </si>
  <si>
    <t>Capi settore  e responsabili procedimento</t>
  </si>
  <si>
    <t>utilizzo griglie valutazione, controlli a campione,</t>
  </si>
  <si>
    <t>f)</t>
  </si>
  <si>
    <t>Capi settore e  RUP</t>
  </si>
  <si>
    <t xml:space="preserve">6 mesi </t>
  </si>
  <si>
    <t xml:space="preserve"> Azione  per la prevenzione:                                                                          -l'oggetto deve risultare chiaro ed univoco, utilizzo del Mepa per tutto il sottosoglia salvo modici affidamenti sotto i mille euro motivando l'atto quando si agisce fuori Mepa, prevedere requisiti che non restringano eccessivamente il campo dei partecipanti,  privilegiare l'OEPV, valutazioni collegiali,   rilascio di autorizzazione al subappalto espressa, dichiarazioni in merito a eventuale conflitto interesse.</t>
  </si>
  <si>
    <t>g)</t>
  </si>
  <si>
    <t>h)</t>
  </si>
  <si>
    <t>Capo settore Risorse Umane                      capi settore</t>
  </si>
  <si>
    <t xml:space="preserve"> dichiarazioni conflitto di interesse per responsabili e commissari e relative verifiche a campione</t>
  </si>
  <si>
    <t>i)</t>
  </si>
  <si>
    <t>Capo settore AA GG e dipendenti Servizi demografici</t>
  </si>
  <si>
    <t>j)</t>
  </si>
  <si>
    <t>Capo settore AA GG e dipendenti risorse umane</t>
  </si>
  <si>
    <t>k)</t>
  </si>
  <si>
    <t>Capo settore lavori pubblici e tecnici</t>
  </si>
  <si>
    <t>l)</t>
  </si>
  <si>
    <t>m)</t>
  </si>
  <si>
    <t>capo settoreUrbanistica e dipendenti urbanistica</t>
  </si>
  <si>
    <t>n)</t>
  </si>
  <si>
    <t>capo settore tecnico e dipendenti ed. privata</t>
  </si>
  <si>
    <t>o)</t>
  </si>
  <si>
    <t xml:space="preserve">capo settore  e dipendenti uuf. commercio </t>
  </si>
  <si>
    <t>p)</t>
  </si>
  <si>
    <t>capo settore e dipendenti ufficio tributi</t>
  </si>
  <si>
    <t>q)</t>
  </si>
  <si>
    <t>Caposettore e dipendenti servizi alla persona</t>
  </si>
  <si>
    <t>r)</t>
  </si>
  <si>
    <t>Capi settore responsabili procedimento</t>
  </si>
  <si>
    <t>s)</t>
  </si>
  <si>
    <t>capi settore e dipendenti tutti</t>
  </si>
  <si>
    <t xml:space="preserve">      </t>
  </si>
  <si>
    <t>Fino a 100 PRB</t>
  </si>
  <si>
    <t>da 101 a 200 PRM</t>
  </si>
  <si>
    <t>oltre il 200 PRA</t>
  </si>
  <si>
    <r>
      <t>VALUTAZIONE COMPLESSIVA RISCHIO</t>
    </r>
    <r>
      <rPr>
        <sz val="12"/>
        <rFont val="Times New Roman"/>
        <family val="1"/>
      </rPr>
      <t xml:space="preserve"> Valore della probabilità X valore impatto</t>
    </r>
  </si>
  <si>
    <r>
      <t xml:space="preserve">autorizzazioni per impieghi e incarichi che possono dare origine a  incompatibilità,  (art. 53 dlgs. 165/2001 come modificato dai commi 42 e 43 della 190/2012)                                                                  </t>
    </r>
    <r>
      <rPr>
        <i/>
        <sz val="12"/>
        <rFont val="Times New Roman"/>
        <family val="1"/>
      </rPr>
      <t xml:space="preserve">Rischio:  valutazioni discrezionali </t>
    </r>
    <r>
      <rPr>
        <sz val="12"/>
        <rFont val="Times New Roman"/>
        <family val="1"/>
      </rPr>
      <t xml:space="preserve">                                            </t>
    </r>
    <r>
      <rPr>
        <b/>
        <sz val="12"/>
        <rFont val="Times New Roman"/>
        <family val="1"/>
      </rPr>
      <t xml:space="preserve"> Azione  per la prevenzione:                                                                          - criteri oggettivi per il rilascio delle autorizzazioni</t>
    </r>
  </si>
  <si>
    <r>
      <t xml:space="preserve">pubblicazioni sul sito internet dell’Ente ai sensi dell’art. 54 del D.Lgs. 82/2005                                                                 </t>
    </r>
    <r>
      <rPr>
        <i/>
        <sz val="12"/>
        <rFont val="Times New Roman"/>
        <family val="1"/>
      </rPr>
      <t xml:space="preserve">Rischio:  omissioni  </t>
    </r>
    <r>
      <rPr>
        <sz val="12"/>
        <rFont val="Times New Roman"/>
        <family val="1"/>
      </rPr>
      <t xml:space="preserve">                                                              </t>
    </r>
    <r>
      <rPr>
        <b/>
        <sz val="12"/>
        <rFont val="Times New Roman"/>
        <family val="1"/>
      </rPr>
      <t xml:space="preserve">Azione  per la prevenzione:  controlli a campione </t>
    </r>
  </si>
  <si>
    <r>
      <t xml:space="preserve">pubblicazione retribuzioni dei dirigenti e tassi di assenza e di maggiore presenza del personale (art. 21 L. 69/2009)                                                </t>
    </r>
    <r>
      <rPr>
        <i/>
        <sz val="12"/>
        <rFont val="Times New Roman"/>
        <family val="1"/>
      </rPr>
      <t xml:space="preserve">Rischio:  omissioni           </t>
    </r>
    <r>
      <rPr>
        <sz val="12"/>
        <rFont val="Times New Roman"/>
        <family val="1"/>
      </rPr>
      <t xml:space="preserve">                                                     </t>
    </r>
    <r>
      <rPr>
        <b/>
        <sz val="12"/>
        <rFont val="Times New Roman"/>
        <family val="1"/>
      </rPr>
      <t xml:space="preserve">Azione  per la prevenzione: -controlli a campione </t>
    </r>
  </si>
  <si>
    <r>
      <t xml:space="preserve">pubblicazioni sul sito internet dell’Ente nelle materie previste dagli art. 15 e 16 della legge 190/2012                                                               </t>
    </r>
    <r>
      <rPr>
        <i/>
        <sz val="12"/>
        <rFont val="Times New Roman"/>
        <family val="1"/>
      </rPr>
      <t xml:space="preserve"> Rischio:  omissioni                     </t>
    </r>
    <r>
      <rPr>
        <sz val="12"/>
        <rFont val="Times New Roman"/>
        <family val="1"/>
      </rPr>
      <t xml:space="preserve">                                           </t>
    </r>
    <r>
      <rPr>
        <b/>
        <sz val="12"/>
        <rFont val="Times New Roman"/>
        <family val="1"/>
      </rPr>
      <t xml:space="preserve">Azione  per la prevenzione:    controlli a campione </t>
    </r>
  </si>
  <si>
    <r>
      <t xml:space="preserve">attività oggetto di autorizzazione o concessione                                                  </t>
    </r>
    <r>
      <rPr>
        <i/>
        <sz val="12"/>
        <rFont val="Times New Roman"/>
        <family val="1"/>
      </rPr>
      <t xml:space="preserve"> Rischio:                                                           disomogeneità di valutazione, non completo controllo requisiti dichiarati, scarsa pubblicità opportunità   </t>
    </r>
    <r>
      <rPr>
        <sz val="12"/>
        <rFont val="Times New Roman"/>
        <family val="1"/>
      </rPr>
      <t xml:space="preserve">                                                           </t>
    </r>
    <r>
      <rPr>
        <b/>
        <sz val="12"/>
        <rFont val="Times New Roman"/>
        <family val="1"/>
      </rPr>
      <t>Azione  per la prevenzione:                                                                          -creazione di griglie di valutazione a supporto, verifica requisiti con tutti gli strumenti ed informazioni acquisibili, avvisi news</t>
    </r>
  </si>
  <si>
    <r>
      <t xml:space="preserve">attività nelle quali si sceglie il contraente per l’affidamento di lavori, forniture e servizi,  ai sensi del codice dei contratti pubblici relativi a lavori, servizi e forniture, di cui al decreto legislativo 18 aprile 2016, n. 50                                                       </t>
    </r>
    <r>
      <rPr>
        <i/>
        <sz val="12"/>
        <rFont val="Times New Roman"/>
        <family val="1"/>
      </rPr>
      <t xml:space="preserve">Rischio:                                                           individuazione precisa dell'oggetto dell'affidamento, dello strumento da utilizzarsi, requisiti minimi di qualificazione, applicazione del criterio della rotazione, valutazione delle offerte, verifica anomalie, subappalti, presenza di relazioni di parentela tra ditte affidatari e dipendenti                   </t>
    </r>
    <r>
      <rPr>
        <sz val="12"/>
        <rFont val="Times New Roman"/>
        <family val="1"/>
      </rPr>
      <t xml:space="preserve">                                          </t>
    </r>
  </si>
  <si>
    <r>
      <t xml:space="preserve">attività oggetto di concessione ed erogazione di sovvenzioni, contributi, sussidi, ausili finanziari, nonché attribuzione di vantaggi economici di qualunque genere a persone ed enti pubblici e privati                                                                                     </t>
    </r>
    <r>
      <rPr>
        <i/>
        <sz val="12"/>
        <rFont val="Times New Roman"/>
        <family val="1"/>
      </rPr>
      <t xml:space="preserve">Rischio:  agevolazione nell'utilizzo di servizi legati a liste-precedenze,    disomogeneità di valutazione, uso di falsa documentazione, scarsa trasparenza opportunità offerta, eventuali rapporti di parentela      </t>
    </r>
    <r>
      <rPr>
        <sz val="12"/>
        <rFont val="Times New Roman"/>
        <family val="1"/>
      </rPr>
      <t xml:space="preserve">                                  </t>
    </r>
    <r>
      <rPr>
        <b/>
        <sz val="12"/>
        <rFont val="Times New Roman"/>
        <family val="1"/>
      </rPr>
      <t>Azione per la prevenzione : gestione informatizzata della presentazione delle domande  e dei relativi procedimenti, utilizzo di griglie omogenee, aumento delle verifiche a campione con tutti gli strumenti disponibili, utilizzo news e volantini informativi, effettuare sempre la dichiarazione di conflitto di interesse.</t>
    </r>
  </si>
  <si>
    <r>
      <t xml:space="preserve">concorsi e prove selettive per l’assunzione del personale e progressioni di carriera di cui all’articolo 24 del citato decreto legislativo n. 150 del 2009                                                                            </t>
    </r>
    <r>
      <rPr>
        <i/>
        <sz val="12"/>
        <rFont val="Times New Roman"/>
        <family val="1"/>
      </rPr>
      <t xml:space="preserve">Rischio:     requisiti ristretti, disomogeneità di valutazione, irregolare composizione commissione  </t>
    </r>
    <r>
      <rPr>
        <sz val="12"/>
        <rFont val="Times New Roman"/>
        <family val="1"/>
      </rPr>
      <t xml:space="preserve">                                 </t>
    </r>
    <r>
      <rPr>
        <b/>
        <sz val="12"/>
        <rFont val="Times New Roman"/>
        <family val="1"/>
      </rPr>
      <t xml:space="preserve">  Azione per la prevenzione :  requisiti connessi al profilo da reclutare, valutazione in base a criteri predeterminati e con parametri numerici, composizione commissione su base tecnica.</t>
    </r>
  </si>
  <si>
    <r>
      <t xml:space="preserve">rilascio carte di identità, conferimento cittadinanza italiana,  trasferimenti di residenza, smembramenti nuclei familiari                                                                          </t>
    </r>
    <r>
      <rPr>
        <i/>
        <sz val="12"/>
        <rFont val="Times New Roman"/>
        <family val="1"/>
      </rPr>
      <t xml:space="preserve">Rischio:     manipolazione dati inseriti                                    </t>
    </r>
    <r>
      <rPr>
        <b/>
        <sz val="12"/>
        <rFont val="Times New Roman"/>
        <family val="1"/>
      </rPr>
      <t>Azione per la prevenzione :  utilizzo softwre che consenta la rilevazione e la tracciabilità degli operatori addetti alla gestione pratiche</t>
    </r>
  </si>
  <si>
    <r>
      <t xml:space="preserve">controllo informatizzato della presenza                                                                  </t>
    </r>
    <r>
      <rPr>
        <i/>
        <sz val="12"/>
        <rFont val="Times New Roman"/>
        <family val="1"/>
      </rPr>
      <t xml:space="preserve">Rischio: manipolazione dati inseriti                </t>
    </r>
    <r>
      <rPr>
        <sz val="12"/>
        <rFont val="Times New Roman"/>
        <family val="1"/>
      </rPr>
      <t xml:space="preserve">                    </t>
    </r>
    <r>
      <rPr>
        <b/>
        <sz val="12"/>
        <rFont val="Times New Roman"/>
        <family val="1"/>
      </rPr>
      <t xml:space="preserve">Azione per la prevenzione :  utilizzo softwre che consenta la rilevazione e la tracciabilità degli operatori addetti alla gestione </t>
    </r>
  </si>
  <si>
    <r>
      <t xml:space="preserve">opere pubbliche gestione diretta delle stesse; attività successive alla fase inerente l'aggiudicazione definitiva                                                          </t>
    </r>
    <r>
      <rPr>
        <i/>
        <sz val="12"/>
        <rFont val="Times New Roman"/>
        <family val="1"/>
      </rPr>
      <t xml:space="preserve"> Rischio:  discrezionalità nei controlli e verifiche  </t>
    </r>
    <r>
      <rPr>
        <sz val="12"/>
        <rFont val="Times New Roman"/>
        <family val="1"/>
      </rPr>
      <t xml:space="preserve">                               </t>
    </r>
    <r>
      <rPr>
        <b/>
        <sz val="12"/>
        <rFont val="Times New Roman"/>
        <family val="1"/>
      </rPr>
      <t>Azione per la prevenzione :  report di verifica</t>
    </r>
  </si>
  <si>
    <r>
      <t xml:space="preserve">manutenzione ordinaria e straordinaria degli edifici comunali                                                                                </t>
    </r>
    <r>
      <rPr>
        <i/>
        <sz val="12"/>
        <rFont val="Times New Roman"/>
        <family val="1"/>
      </rPr>
      <t xml:space="preserve"> Rischio: controllo e verifiche lavori     </t>
    </r>
    <r>
      <rPr>
        <sz val="12"/>
        <rFont val="Times New Roman"/>
        <family val="1"/>
      </rPr>
      <t xml:space="preserve">                                             </t>
    </r>
    <r>
      <rPr>
        <b/>
        <sz val="12"/>
        <rFont val="Times New Roman"/>
        <family val="1"/>
      </rPr>
      <t>Azione per la prevenzione :  report e monitoraggio</t>
    </r>
  </si>
  <si>
    <r>
      <t xml:space="preserve">pianificazione urbanistica, strumenti urbanistici e di pianificazione di iniziativa privata                                                                            </t>
    </r>
    <r>
      <rPr>
        <i/>
        <sz val="12"/>
        <rFont val="Times New Roman"/>
        <family val="1"/>
      </rPr>
      <t>Rischio:    indebito vantaggio ai destinatari del provvedimento per disparità di accesso e infomazione ,   decisioni in contrasto con interesse generale</t>
    </r>
    <r>
      <rPr>
        <sz val="12"/>
        <rFont val="Times New Roman"/>
        <family val="1"/>
      </rPr>
      <t xml:space="preserve">                                                       </t>
    </r>
    <r>
      <rPr>
        <b/>
        <sz val="12"/>
        <rFont val="Times New Roman"/>
        <family val="1"/>
      </rPr>
      <t>Azione per la prevenzione :  divulgazione piani anche con linguaggio accessibile e non solo tecnico, motivazione puntuale delle decisioni</t>
    </r>
  </si>
  <si>
    <r>
      <t xml:space="preserve">attività edilizia privata, condono edilizio                                                                          </t>
    </r>
    <r>
      <rPr>
        <i/>
        <sz val="12"/>
        <rFont val="Times New Roman"/>
        <family val="1"/>
      </rPr>
      <t xml:space="preserve">Rischio:   svolgimento  istruttoria pratica da parte di tecnici in rapporto di contiguità con i professionisti                                 </t>
    </r>
    <r>
      <rPr>
        <sz val="12"/>
        <rFont val="Times New Roman"/>
        <family val="1"/>
      </rPr>
      <t xml:space="preserve">                   </t>
    </r>
    <r>
      <rPr>
        <b/>
        <sz val="12"/>
        <rFont val="Times New Roman"/>
        <family val="1"/>
      </rPr>
      <t xml:space="preserve">Azione per la prevenzione :  divieto di svolgere attività esterne nelle specifiche attività nel territorio di competenza, obbligo di dichiarare ogni eventuale conflitto di interesse                                     </t>
    </r>
  </si>
  <si>
    <r>
      <t xml:space="preserve">rilascio autorizzazioni allo svolgimento di attività di vendita su aree pubbliche                                                                        </t>
    </r>
    <r>
      <rPr>
        <i/>
        <sz val="12"/>
        <rFont val="Times New Roman"/>
        <family val="1"/>
      </rPr>
      <t xml:space="preserve">Rischio:   valutazioni discrezionali      utilizzo falsa documentazione, relazioni di parentela                 </t>
    </r>
    <r>
      <rPr>
        <sz val="12"/>
        <rFont val="Times New Roman"/>
        <family val="1"/>
      </rPr>
      <t xml:space="preserve">                                                  </t>
    </r>
    <r>
      <rPr>
        <b/>
        <sz val="12"/>
        <rFont val="Times New Roman"/>
        <family val="1"/>
      </rPr>
      <t>Azione  per la prevenzione:                                                                          - criteri oggettivi per il rilascio delle autorizzazionie e griglie omogenee,   controlli a campione, dichiarazione su conflitto interesse</t>
    </r>
    <r>
      <rPr>
        <sz val="12"/>
        <rFont val="Times New Roman"/>
        <family val="1"/>
      </rPr>
      <t xml:space="preserve">                                            </t>
    </r>
  </si>
  <si>
    <r>
      <t xml:space="preserve">attività di accertamento, di verifica della elusione ed evasione fiscale                                                                                   </t>
    </r>
    <r>
      <rPr>
        <i/>
        <sz val="12"/>
        <rFont val="Times New Roman"/>
        <family val="1"/>
      </rPr>
      <t xml:space="preserve"> Rischio:  verifica tempestività versamenti, valutazione  istanze riesame         </t>
    </r>
    <r>
      <rPr>
        <sz val="12"/>
        <rFont val="Times New Roman"/>
        <family val="1"/>
      </rPr>
      <t xml:space="preserve">                                                                                     A</t>
    </r>
    <r>
      <rPr>
        <b/>
        <sz val="12"/>
        <rFont val="Times New Roman"/>
        <family val="1"/>
      </rPr>
      <t xml:space="preserve">zione  per la prevenzione:                                                                          - Report periodici e controlli a campione       </t>
    </r>
    <r>
      <rPr>
        <sz val="12"/>
        <rFont val="Times New Roman"/>
        <family val="1"/>
      </rPr>
      <t xml:space="preserve">              </t>
    </r>
  </si>
  <si>
    <r>
      <t xml:space="preserve">sussidi e contributi di vario genere  a sostegno del reddito                                                       </t>
    </r>
    <r>
      <rPr>
        <i/>
        <sz val="12"/>
        <rFont val="Times New Roman"/>
        <family val="1"/>
      </rPr>
      <t xml:space="preserve"> Rischio:  agevolazione nell'utilizzo di servizi legati a liste-precedenze,    disomogeneità di valutazione, uso di falsa documentazione, scarsa trasparenza opportunità offerta, eventuali rapporti di parentela </t>
    </r>
    <r>
      <rPr>
        <sz val="12"/>
        <rFont val="Times New Roman"/>
        <family val="1"/>
      </rPr>
      <t xml:space="preserve">                                      </t>
    </r>
    <r>
      <rPr>
        <b/>
        <sz val="12"/>
        <rFont val="Times New Roman"/>
        <family val="1"/>
      </rPr>
      <t xml:space="preserve"> Azione per la prevenzione : gestione informatizzata della presentazione delle domande  e dei relativi procedimenti, utilizzo di griglie omogenee, aumento delle verifiche a campione con tutti gli strumenti disponibili, utilizzo news e volantini informativi, effettuare sempre la dichiarazione di conflitto di interesse.</t>
    </r>
  </si>
  <si>
    <r>
      <t xml:space="preserve">procedimenti sanzionatori relativi agli illeciti amministrativi;   accertamento ed informazione svolta per conto di altri Enti ;  espressione di pareri, nulla osta, ecc., obbligatori e facoltativi, vincolanti e non  relativi ad atti e provvedimenti da emettersi da parte di altri Enti;                                                                           </t>
    </r>
    <r>
      <rPr>
        <i/>
        <sz val="12"/>
        <color indexed="8"/>
        <rFont val="Times New Roman"/>
        <family val="1"/>
      </rPr>
      <t xml:space="preserve"> Rischio:   disomogeneità di valutazione, uso di falsa documentazione, eventuali rapporti di parentela  </t>
    </r>
    <r>
      <rPr>
        <sz val="12"/>
        <color indexed="8"/>
        <rFont val="Times New Roman"/>
        <family val="1"/>
      </rPr>
      <t xml:space="preserve">                                      </t>
    </r>
    <r>
      <rPr>
        <b/>
        <sz val="12"/>
        <color indexed="8"/>
        <rFont val="Times New Roman"/>
        <family val="1"/>
      </rPr>
      <t>Azione per la prevenzione : griglie omogenee, report periodici di monitoraggio, dichiarazione conflitto interesse</t>
    </r>
  </si>
  <si>
    <r>
      <t xml:space="preserve">La gestione dei beni e delle risorse strumentali assegnati nonché la vigilanza sul loro corretto uso da parte del personale dipendente                                                                          </t>
    </r>
    <r>
      <rPr>
        <i/>
        <sz val="12"/>
        <rFont val="Times New Roman"/>
        <family val="1"/>
      </rPr>
      <t xml:space="preserve"> Rischio:   utilizzo beni per scopi personali    </t>
    </r>
    <r>
      <rPr>
        <sz val="12"/>
        <rFont val="Times New Roman"/>
        <family val="1"/>
      </rPr>
      <t xml:space="preserve">                                    </t>
    </r>
    <r>
      <rPr>
        <b/>
        <sz val="12"/>
        <rFont val="Times New Roman"/>
        <family val="1"/>
      </rPr>
      <t>Azione per la prevenzione : tenuta giornaliera dei diari delle autovetture, rispetto del regolamentro per l'utilizzo pc, posta elettronica internet.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</si>
</sst>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3">
    <font>
      <sz val="10"/>
      <name val="Arial"/>
      <family val="2"/>
    </font>
    <font>
      <sz val="12"/>
      <name val="Arial"/>
      <family val="2"/>
    </font>
    <font>
      <sz val="12"/>
      <name val="Times New Roman"/>
      <family val="1"/>
    </font>
    <font>
      <b/>
      <sz val="12"/>
      <name val="Times New Roman"/>
      <family val="1"/>
    </font>
    <font>
      <i/>
      <sz val="12"/>
      <name val="Times New Roman"/>
      <family val="1"/>
    </font>
    <font>
      <b/>
      <sz val="12"/>
      <name val="Arial"/>
      <family val="2"/>
    </font>
    <font>
      <sz val="12"/>
      <color indexed="8"/>
      <name val="Times New Roman"/>
      <family val="1"/>
    </font>
    <font>
      <i/>
      <sz val="12"/>
      <color indexed="8"/>
      <name val="Times New Roman"/>
      <family val="1"/>
    </font>
    <font>
      <b/>
      <sz val="12"/>
      <color indexed="8"/>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1">
    <xf numFmtId="0" fontId="0" fillId="0" borderId="0" xfId="0" applyAlignment="1">
      <alignment/>
    </xf>
    <xf numFmtId="0" fontId="0" fillId="0" borderId="0" xfId="0" applyFill="1" applyAlignment="1">
      <alignment/>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top"/>
    </xf>
    <xf numFmtId="0" fontId="0" fillId="0" borderId="0" xfId="0" applyAlignment="1">
      <alignment vertical="top"/>
    </xf>
    <xf numFmtId="0" fontId="0" fillId="0" borderId="0" xfId="0" applyAlignment="1">
      <alignment horizontal="center" vertic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vertical="top" wrapText="1"/>
    </xf>
    <xf numFmtId="0" fontId="2" fillId="0" borderId="12" xfId="0" applyFont="1" applyFill="1" applyBorder="1" applyAlignment="1">
      <alignment vertical="top" wrapText="1"/>
    </xf>
    <xf numFmtId="0" fontId="3" fillId="0" borderId="14" xfId="0" applyFont="1" applyFill="1" applyBorder="1" applyAlignment="1">
      <alignment horizontal="center" vertical="top" wrapText="1"/>
    </xf>
    <xf numFmtId="0" fontId="2" fillId="0" borderId="12" xfId="0" applyFont="1" applyBorder="1" applyAlignment="1">
      <alignment vertical="center" wrapText="1"/>
    </xf>
    <xf numFmtId="0" fontId="2" fillId="0" borderId="12" xfId="0" applyFont="1" applyBorder="1" applyAlignment="1">
      <alignment vertical="top" wrapText="1"/>
    </xf>
    <xf numFmtId="0" fontId="1" fillId="0" borderId="12"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2" xfId="0" applyNumberFormat="1" applyFont="1" applyFill="1"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justify" wrapText="1"/>
    </xf>
    <xf numFmtId="0" fontId="1" fillId="0" borderId="0"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Border="1" applyAlignment="1">
      <alignment horizontal="center" vertical="top" wrapText="1"/>
    </xf>
    <xf numFmtId="0" fontId="2" fillId="0" borderId="16" xfId="0" applyFont="1" applyBorder="1" applyAlignment="1">
      <alignment horizontal="left" vertical="top" wrapText="1"/>
    </xf>
    <xf numFmtId="0" fontId="2" fillId="0" borderId="16" xfId="0" applyFont="1" applyBorder="1" applyAlignment="1">
      <alignment horizontal="center" vertical="top" wrapText="1"/>
    </xf>
    <xf numFmtId="0" fontId="2" fillId="0" borderId="12" xfId="0" applyFont="1" applyBorder="1" applyAlignment="1">
      <alignment vertical="top" wrapText="1"/>
    </xf>
    <xf numFmtId="0" fontId="1"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0"/>
  <sheetViews>
    <sheetView tabSelected="1" zoomScale="90" zoomScaleNormal="90" zoomScalePageLayoutView="0" workbookViewId="0" topLeftCell="C27">
      <selection activeCell="R15" sqref="R15"/>
    </sheetView>
  </sheetViews>
  <sheetFormatPr defaultColWidth="9.140625" defaultRowHeight="12.75"/>
  <cols>
    <col min="1" max="1" width="4.140625" style="0" customWidth="1"/>
    <col min="2" max="2" width="106.28125" style="0" customWidth="1"/>
    <col min="3" max="3" width="27.7109375" style="0" customWidth="1"/>
    <col min="4" max="4" width="20.28125" style="0" customWidth="1"/>
    <col min="5" max="5" width="18.7109375" style="0" customWidth="1"/>
    <col min="6" max="6" width="21.57421875" style="0" customWidth="1"/>
    <col min="7" max="7" width="14.28125" style="0" customWidth="1"/>
    <col min="8" max="8" width="11.140625" style="0" customWidth="1"/>
    <col min="9" max="9" width="13.00390625" style="0" customWidth="1"/>
    <col min="10" max="10" width="12.28125" style="0" customWidth="1"/>
    <col min="11" max="11" width="13.28125" style="0" customWidth="1"/>
    <col min="12" max="12" width="10.7109375" style="0" customWidth="1"/>
    <col min="13" max="13" width="14.8515625" style="0" customWidth="1"/>
    <col min="14" max="14" width="15.7109375" style="0" customWidth="1"/>
    <col min="15" max="15" width="13.00390625" style="0" customWidth="1"/>
    <col min="16" max="16" width="29.140625" style="0" customWidth="1"/>
    <col min="17" max="17" width="11.7109375" style="0" customWidth="1"/>
    <col min="18" max="18" width="17.140625" style="0" customWidth="1"/>
    <col min="19" max="19" width="22.28125" style="0" customWidth="1"/>
  </cols>
  <sheetData>
    <row r="1" spans="1:19" ht="30" customHeight="1">
      <c r="A1" s="10"/>
      <c r="B1" s="10"/>
      <c r="C1" s="10"/>
      <c r="D1" s="10"/>
      <c r="E1" s="10"/>
      <c r="F1" s="10"/>
      <c r="G1" s="10"/>
      <c r="H1" s="11" t="s">
        <v>0</v>
      </c>
      <c r="I1" s="12"/>
      <c r="J1" s="13"/>
      <c r="K1" s="13"/>
      <c r="L1" s="13"/>
      <c r="M1" s="13"/>
      <c r="N1" s="13"/>
      <c r="O1" s="13"/>
      <c r="P1" s="12"/>
      <c r="Q1" s="48" t="s">
        <v>1</v>
      </c>
      <c r="R1" s="48"/>
      <c r="S1" s="48"/>
    </row>
    <row r="2" spans="1:19" ht="18.75" customHeight="1">
      <c r="A2" s="42" t="s">
        <v>2</v>
      </c>
      <c r="B2" s="42"/>
      <c r="C2" s="42" t="s">
        <v>3</v>
      </c>
      <c r="D2" s="42" t="s">
        <v>4</v>
      </c>
      <c r="E2" s="42" t="s">
        <v>5</v>
      </c>
      <c r="F2" s="42" t="s">
        <v>6</v>
      </c>
      <c r="G2" s="49" t="s">
        <v>7</v>
      </c>
      <c r="H2" s="49"/>
      <c r="I2" s="49"/>
      <c r="J2" s="49"/>
      <c r="K2" s="49"/>
      <c r="L2" s="49"/>
      <c r="M2" s="49" t="s">
        <v>8</v>
      </c>
      <c r="N2" s="49"/>
      <c r="O2" s="49"/>
      <c r="P2" s="49"/>
      <c r="Q2" s="50" t="s">
        <v>74</v>
      </c>
      <c r="R2" s="50"/>
      <c r="S2" s="50"/>
    </row>
    <row r="3" spans="1:19" ht="35.25" customHeight="1">
      <c r="A3" s="42"/>
      <c r="B3" s="42"/>
      <c r="C3" s="42"/>
      <c r="D3" s="42"/>
      <c r="E3" s="42"/>
      <c r="F3" s="42"/>
      <c r="G3" s="49"/>
      <c r="H3" s="49"/>
      <c r="I3" s="49"/>
      <c r="J3" s="49"/>
      <c r="K3" s="49"/>
      <c r="L3" s="49"/>
      <c r="M3" s="49"/>
      <c r="N3" s="49"/>
      <c r="O3" s="49"/>
      <c r="P3" s="49"/>
      <c r="Q3" s="50"/>
      <c r="R3" s="50"/>
      <c r="S3" s="50"/>
    </row>
    <row r="4" spans="1:19" ht="15" customHeight="1">
      <c r="A4" s="42"/>
      <c r="B4" s="42"/>
      <c r="C4" s="42"/>
      <c r="D4" s="42"/>
      <c r="E4" s="42"/>
      <c r="F4" s="42"/>
      <c r="G4" s="44" t="s">
        <v>9</v>
      </c>
      <c r="H4" s="44"/>
      <c r="I4" s="44"/>
      <c r="J4" s="44"/>
      <c r="K4" s="44"/>
      <c r="L4" s="44"/>
      <c r="M4" s="44" t="s">
        <v>10</v>
      </c>
      <c r="N4" s="44"/>
      <c r="O4" s="44"/>
      <c r="P4" s="44"/>
      <c r="Q4" s="50"/>
      <c r="R4" s="50"/>
      <c r="S4" s="50"/>
    </row>
    <row r="5" spans="1:19" ht="20.25" customHeight="1">
      <c r="A5" s="42"/>
      <c r="B5" s="42"/>
      <c r="C5" s="42"/>
      <c r="D5" s="42"/>
      <c r="E5" s="42"/>
      <c r="F5" s="42"/>
      <c r="G5" s="45" t="s">
        <v>11</v>
      </c>
      <c r="H5" s="45"/>
      <c r="I5" s="45"/>
      <c r="J5" s="45"/>
      <c r="K5" s="45"/>
      <c r="L5" s="45"/>
      <c r="M5" s="46" t="s">
        <v>12</v>
      </c>
      <c r="N5" s="46"/>
      <c r="O5" s="46"/>
      <c r="P5" s="46"/>
      <c r="Q5" s="50"/>
      <c r="R5" s="50"/>
      <c r="S5" s="50"/>
    </row>
    <row r="6" spans="1:19" ht="39.75" customHeight="1">
      <c r="A6" s="42"/>
      <c r="B6" s="42"/>
      <c r="C6" s="42"/>
      <c r="D6" s="42"/>
      <c r="E6" s="42"/>
      <c r="F6" s="42"/>
      <c r="G6" s="15" t="s">
        <v>13</v>
      </c>
      <c r="H6" s="15" t="s">
        <v>14</v>
      </c>
      <c r="I6" s="15" t="s">
        <v>15</v>
      </c>
      <c r="J6" s="15" t="s">
        <v>16</v>
      </c>
      <c r="K6" s="15" t="s">
        <v>17</v>
      </c>
      <c r="L6" s="15" t="s">
        <v>18</v>
      </c>
      <c r="M6" s="15" t="s">
        <v>19</v>
      </c>
      <c r="N6" s="15" t="s">
        <v>20</v>
      </c>
      <c r="O6" s="15" t="s">
        <v>21</v>
      </c>
      <c r="P6" s="15" t="s">
        <v>22</v>
      </c>
      <c r="Q6" s="16" t="s">
        <v>23</v>
      </c>
      <c r="R6" s="16" t="s">
        <v>24</v>
      </c>
      <c r="S6" s="17" t="s">
        <v>25</v>
      </c>
    </row>
    <row r="7" spans="1:19" ht="75.75" customHeight="1">
      <c r="A7" s="18" t="s">
        <v>26</v>
      </c>
      <c r="B7" s="47" t="s">
        <v>75</v>
      </c>
      <c r="C7" s="14" t="s">
        <v>27</v>
      </c>
      <c r="D7" s="14" t="s">
        <v>28</v>
      </c>
      <c r="E7" s="14" t="s">
        <v>29</v>
      </c>
      <c r="F7" s="14" t="s">
        <v>30</v>
      </c>
      <c r="G7" s="43">
        <v>3</v>
      </c>
      <c r="H7" s="43">
        <v>2</v>
      </c>
      <c r="I7" s="43">
        <v>1</v>
      </c>
      <c r="J7" s="43">
        <v>3</v>
      </c>
      <c r="K7" s="43">
        <v>0</v>
      </c>
      <c r="L7" s="43">
        <v>2</v>
      </c>
      <c r="M7" s="43">
        <v>1</v>
      </c>
      <c r="N7" s="43">
        <v>1</v>
      </c>
      <c r="O7" s="43">
        <v>2</v>
      </c>
      <c r="P7" s="43">
        <v>3</v>
      </c>
      <c r="Q7" s="43">
        <f>G7+H7+I7+J7+K7+L7</f>
        <v>11</v>
      </c>
      <c r="R7" s="43">
        <f>M7+N7+O7+P7</f>
        <v>7</v>
      </c>
      <c r="S7" s="41">
        <f>Q7*R7</f>
        <v>77</v>
      </c>
    </row>
    <row r="8" spans="1:19" ht="15.75" hidden="1">
      <c r="A8" s="19"/>
      <c r="B8" s="47"/>
      <c r="C8" s="14"/>
      <c r="D8" s="14"/>
      <c r="E8" s="14"/>
      <c r="F8" s="14"/>
      <c r="G8" s="43"/>
      <c r="H8" s="43"/>
      <c r="I8" s="43"/>
      <c r="J8" s="43"/>
      <c r="K8" s="43"/>
      <c r="L8" s="43"/>
      <c r="M8" s="43"/>
      <c r="N8" s="43"/>
      <c r="O8" s="43"/>
      <c r="P8" s="43"/>
      <c r="Q8" s="43"/>
      <c r="R8" s="43"/>
      <c r="S8" s="41"/>
    </row>
    <row r="9" spans="1:19" ht="15.75" hidden="1">
      <c r="A9" s="19"/>
      <c r="B9" s="47"/>
      <c r="C9" s="14"/>
      <c r="D9" s="14"/>
      <c r="E9" s="14"/>
      <c r="F9" s="14"/>
      <c r="G9" s="43"/>
      <c r="H9" s="43"/>
      <c r="I9" s="43"/>
      <c r="J9" s="43"/>
      <c r="K9" s="43"/>
      <c r="L9" s="43"/>
      <c r="M9" s="43"/>
      <c r="N9" s="43"/>
      <c r="O9" s="43"/>
      <c r="P9" s="43"/>
      <c r="Q9" s="43"/>
      <c r="R9" s="43"/>
      <c r="S9" s="41"/>
    </row>
    <row r="10" spans="1:19" ht="15.75" hidden="1">
      <c r="A10" s="19"/>
      <c r="B10" s="47"/>
      <c r="C10" s="14"/>
      <c r="D10" s="14"/>
      <c r="E10" s="14"/>
      <c r="F10" s="14"/>
      <c r="G10" s="43"/>
      <c r="H10" s="43"/>
      <c r="I10" s="43"/>
      <c r="J10" s="43"/>
      <c r="K10" s="43"/>
      <c r="L10" s="43"/>
      <c r="M10" s="43"/>
      <c r="N10" s="43"/>
      <c r="O10" s="43"/>
      <c r="P10" s="43"/>
      <c r="Q10" s="43"/>
      <c r="R10" s="43"/>
      <c r="S10" s="41"/>
    </row>
    <row r="11" spans="1:19" ht="15.75" hidden="1">
      <c r="A11" s="19" t="s">
        <v>26</v>
      </c>
      <c r="B11" s="47"/>
      <c r="C11" s="14"/>
      <c r="D11" s="14"/>
      <c r="E11" s="14"/>
      <c r="F11" s="14"/>
      <c r="G11" s="43"/>
      <c r="H11" s="43"/>
      <c r="I11" s="43"/>
      <c r="J11" s="43"/>
      <c r="K11" s="43"/>
      <c r="L11" s="43"/>
      <c r="M11" s="43"/>
      <c r="N11" s="43"/>
      <c r="O11" s="43"/>
      <c r="P11" s="43"/>
      <c r="Q11" s="43"/>
      <c r="R11" s="43"/>
      <c r="S11" s="41"/>
    </row>
    <row r="12" spans="1:19" ht="61.5" customHeight="1">
      <c r="A12" s="20" t="s">
        <v>31</v>
      </c>
      <c r="B12" s="18" t="s">
        <v>76</v>
      </c>
      <c r="C12" s="14" t="s">
        <v>32</v>
      </c>
      <c r="D12" s="14" t="s">
        <v>28</v>
      </c>
      <c r="E12" s="14" t="s">
        <v>29</v>
      </c>
      <c r="F12" s="14" t="s">
        <v>33</v>
      </c>
      <c r="G12" s="35">
        <v>2</v>
      </c>
      <c r="H12" s="35">
        <v>5</v>
      </c>
      <c r="I12" s="35">
        <v>1</v>
      </c>
      <c r="J12" s="35">
        <v>2</v>
      </c>
      <c r="K12" s="35">
        <v>1</v>
      </c>
      <c r="L12" s="35">
        <v>3</v>
      </c>
      <c r="M12" s="35">
        <v>1</v>
      </c>
      <c r="N12" s="35">
        <v>1</v>
      </c>
      <c r="O12" s="35">
        <v>1</v>
      </c>
      <c r="P12" s="35">
        <v>2</v>
      </c>
      <c r="Q12" s="35">
        <f>G12+H12+I12+J12+K12+L12</f>
        <v>14</v>
      </c>
      <c r="R12" s="35">
        <f aca="true" t="shared" si="0" ref="R12:R30">M12+N12+O12+P12</f>
        <v>5</v>
      </c>
      <c r="S12" s="36">
        <f aca="true" t="shared" si="1" ref="S12:S19">Q12*R12</f>
        <v>70</v>
      </c>
    </row>
    <row r="13" spans="1:19" s="1" customFormat="1" ht="55.5" customHeight="1">
      <c r="A13" s="21" t="s">
        <v>34</v>
      </c>
      <c r="B13" s="16" t="s">
        <v>77</v>
      </c>
      <c r="C13" s="14" t="s">
        <v>35</v>
      </c>
      <c r="D13" s="14" t="s">
        <v>28</v>
      </c>
      <c r="E13" s="14" t="s">
        <v>29</v>
      </c>
      <c r="F13" s="14" t="s">
        <v>36</v>
      </c>
      <c r="G13" s="37">
        <v>2</v>
      </c>
      <c r="H13" s="37">
        <v>5</v>
      </c>
      <c r="I13" s="37">
        <v>1</v>
      </c>
      <c r="J13" s="37">
        <v>1</v>
      </c>
      <c r="K13" s="37">
        <v>1</v>
      </c>
      <c r="L13" s="37">
        <v>2</v>
      </c>
      <c r="M13" s="37">
        <v>1</v>
      </c>
      <c r="N13" s="37">
        <v>1</v>
      </c>
      <c r="O13" s="37">
        <v>1</v>
      </c>
      <c r="P13" s="37">
        <v>2</v>
      </c>
      <c r="Q13" s="37">
        <f>G13+H13+I13+J13+K13</f>
        <v>10</v>
      </c>
      <c r="R13" s="37">
        <f t="shared" si="0"/>
        <v>5</v>
      </c>
      <c r="S13" s="38">
        <f t="shared" si="1"/>
        <v>50</v>
      </c>
    </row>
    <row r="14" spans="1:19" s="1" customFormat="1" ht="59.25" customHeight="1">
      <c r="A14" s="22" t="s">
        <v>37</v>
      </c>
      <c r="B14" s="16" t="s">
        <v>78</v>
      </c>
      <c r="C14" s="14" t="s">
        <v>35</v>
      </c>
      <c r="D14" s="14" t="s">
        <v>28</v>
      </c>
      <c r="E14" s="14" t="s">
        <v>29</v>
      </c>
      <c r="F14" s="14" t="s">
        <v>36</v>
      </c>
      <c r="G14" s="37">
        <v>2</v>
      </c>
      <c r="H14" s="37">
        <v>5</v>
      </c>
      <c r="I14" s="37">
        <v>3</v>
      </c>
      <c r="J14" s="37">
        <v>5</v>
      </c>
      <c r="K14" s="37">
        <v>1</v>
      </c>
      <c r="L14" s="37">
        <v>2</v>
      </c>
      <c r="M14" s="37">
        <v>3</v>
      </c>
      <c r="N14" s="37">
        <v>1</v>
      </c>
      <c r="O14" s="37">
        <v>0</v>
      </c>
      <c r="P14" s="37">
        <v>2</v>
      </c>
      <c r="Q14" s="37">
        <f>G14+H14+I14+J14+K14</f>
        <v>16</v>
      </c>
      <c r="R14" s="37">
        <f t="shared" si="0"/>
        <v>6</v>
      </c>
      <c r="S14" s="38">
        <f t="shared" si="1"/>
        <v>96</v>
      </c>
    </row>
    <row r="15" spans="1:19" ht="93" customHeight="1">
      <c r="A15" s="20" t="s">
        <v>38</v>
      </c>
      <c r="B15" s="19" t="s">
        <v>79</v>
      </c>
      <c r="C15" s="14" t="s">
        <v>39</v>
      </c>
      <c r="D15" s="14" t="s">
        <v>28</v>
      </c>
      <c r="E15" s="14" t="s">
        <v>40</v>
      </c>
      <c r="F15" s="14" t="s">
        <v>30</v>
      </c>
      <c r="G15" s="37">
        <v>3</v>
      </c>
      <c r="H15" s="37">
        <v>5</v>
      </c>
      <c r="I15" s="37">
        <v>4</v>
      </c>
      <c r="J15" s="37">
        <v>5</v>
      </c>
      <c r="K15" s="37">
        <v>3</v>
      </c>
      <c r="L15" s="37">
        <v>2</v>
      </c>
      <c r="M15" s="37">
        <v>3</v>
      </c>
      <c r="N15" s="37">
        <v>1</v>
      </c>
      <c r="O15" s="37">
        <v>4</v>
      </c>
      <c r="P15" s="37">
        <v>5</v>
      </c>
      <c r="Q15" s="37">
        <f>G15+I15+J15+K15+L15</f>
        <v>17</v>
      </c>
      <c r="R15" s="37">
        <f t="shared" si="0"/>
        <v>13</v>
      </c>
      <c r="S15" s="38">
        <f t="shared" si="1"/>
        <v>221</v>
      </c>
    </row>
    <row r="16" spans="1:19" ht="116.25" customHeight="1">
      <c r="A16" s="20" t="s">
        <v>41</v>
      </c>
      <c r="B16" s="16" t="s">
        <v>80</v>
      </c>
      <c r="C16" s="42" t="s">
        <v>42</v>
      </c>
      <c r="D16" s="42" t="s">
        <v>43</v>
      </c>
      <c r="E16" s="43" t="s">
        <v>29</v>
      </c>
      <c r="F16" s="42" t="s">
        <v>30</v>
      </c>
      <c r="G16" s="39">
        <v>2</v>
      </c>
      <c r="H16" s="39">
        <v>5</v>
      </c>
      <c r="I16" s="39">
        <v>4</v>
      </c>
      <c r="J16" s="39">
        <v>5</v>
      </c>
      <c r="K16" s="39">
        <v>5</v>
      </c>
      <c r="L16" s="39">
        <v>2</v>
      </c>
      <c r="M16" s="39">
        <v>3</v>
      </c>
      <c r="N16" s="39">
        <v>1</v>
      </c>
      <c r="O16" s="39">
        <v>5</v>
      </c>
      <c r="P16" s="39">
        <v>5</v>
      </c>
      <c r="Q16" s="39">
        <f aca="true" t="shared" si="2" ref="Q16:Q30">G16+H16+I16+J16+K16+L16</f>
        <v>23</v>
      </c>
      <c r="R16" s="39">
        <f t="shared" si="0"/>
        <v>14</v>
      </c>
      <c r="S16" s="40">
        <f t="shared" si="1"/>
        <v>322</v>
      </c>
    </row>
    <row r="17" spans="1:19" ht="131.25" customHeight="1">
      <c r="A17" s="20"/>
      <c r="B17" s="26" t="s">
        <v>44</v>
      </c>
      <c r="C17" s="42"/>
      <c r="D17" s="42"/>
      <c r="E17" s="43"/>
      <c r="F17" s="42"/>
      <c r="G17" s="39"/>
      <c r="H17" s="39"/>
      <c r="I17" s="39"/>
      <c r="J17" s="39"/>
      <c r="K17" s="39"/>
      <c r="L17" s="39"/>
      <c r="M17" s="39"/>
      <c r="N17" s="39"/>
      <c r="O17" s="39"/>
      <c r="P17" s="39"/>
      <c r="Q17" s="39"/>
      <c r="R17" s="39"/>
      <c r="S17" s="40"/>
    </row>
    <row r="18" spans="1:19" ht="168.75" customHeight="1">
      <c r="A18" s="20" t="s">
        <v>45</v>
      </c>
      <c r="B18" s="19" t="s">
        <v>81</v>
      </c>
      <c r="C18" s="14" t="s">
        <v>39</v>
      </c>
      <c r="D18" s="14" t="s">
        <v>28</v>
      </c>
      <c r="E18" s="14" t="s">
        <v>40</v>
      </c>
      <c r="F18" s="14" t="s">
        <v>30</v>
      </c>
      <c r="G18" s="24">
        <v>2</v>
      </c>
      <c r="H18" s="24">
        <v>5</v>
      </c>
      <c r="I18" s="24">
        <v>3</v>
      </c>
      <c r="J18" s="24">
        <v>3</v>
      </c>
      <c r="K18" s="24">
        <v>4</v>
      </c>
      <c r="L18" s="24">
        <v>2</v>
      </c>
      <c r="M18" s="24">
        <v>3</v>
      </c>
      <c r="N18" s="24">
        <v>2</v>
      </c>
      <c r="O18" s="24">
        <v>4</v>
      </c>
      <c r="P18" s="24">
        <v>3</v>
      </c>
      <c r="Q18" s="24">
        <f t="shared" si="2"/>
        <v>19</v>
      </c>
      <c r="R18" s="24">
        <f t="shared" si="0"/>
        <v>12</v>
      </c>
      <c r="S18" s="25">
        <f t="shared" si="1"/>
        <v>228</v>
      </c>
    </row>
    <row r="19" spans="1:19" ht="103.5" customHeight="1">
      <c r="A19" s="20" t="s">
        <v>46</v>
      </c>
      <c r="B19" s="19" t="s">
        <v>82</v>
      </c>
      <c r="C19" s="14" t="s">
        <v>47</v>
      </c>
      <c r="D19" s="14" t="s">
        <v>28</v>
      </c>
      <c r="E19" s="23" t="s">
        <v>48</v>
      </c>
      <c r="F19" s="14" t="s">
        <v>30</v>
      </c>
      <c r="G19" s="24">
        <v>4</v>
      </c>
      <c r="H19" s="24">
        <v>5</v>
      </c>
      <c r="I19" s="24">
        <v>4</v>
      </c>
      <c r="J19" s="24">
        <v>4</v>
      </c>
      <c r="K19" s="24">
        <v>1</v>
      </c>
      <c r="L19" s="24">
        <v>2</v>
      </c>
      <c r="M19" s="24">
        <v>2</v>
      </c>
      <c r="N19" s="24">
        <v>1</v>
      </c>
      <c r="O19" s="24">
        <v>4</v>
      </c>
      <c r="P19" s="24">
        <v>4</v>
      </c>
      <c r="Q19" s="24">
        <f t="shared" si="2"/>
        <v>20</v>
      </c>
      <c r="R19" s="24">
        <f t="shared" si="0"/>
        <v>11</v>
      </c>
      <c r="S19" s="25">
        <f t="shared" si="1"/>
        <v>220</v>
      </c>
    </row>
    <row r="20" spans="1:19" ht="69.75" customHeight="1">
      <c r="A20" s="20" t="s">
        <v>49</v>
      </c>
      <c r="B20" s="19" t="s">
        <v>83</v>
      </c>
      <c r="C20" s="14" t="s">
        <v>50</v>
      </c>
      <c r="D20" s="14" t="s">
        <v>28</v>
      </c>
      <c r="E20" s="14" t="s">
        <v>29</v>
      </c>
      <c r="F20" s="14" t="s">
        <v>30</v>
      </c>
      <c r="G20" s="24">
        <v>2</v>
      </c>
      <c r="H20" s="24">
        <v>5</v>
      </c>
      <c r="I20" s="24">
        <v>3</v>
      </c>
      <c r="J20" s="24">
        <v>4</v>
      </c>
      <c r="K20" s="24">
        <v>4</v>
      </c>
      <c r="L20" s="24">
        <v>2</v>
      </c>
      <c r="M20" s="24">
        <v>1</v>
      </c>
      <c r="N20" s="24">
        <v>2</v>
      </c>
      <c r="O20" s="24">
        <v>1</v>
      </c>
      <c r="P20" s="24">
        <v>2</v>
      </c>
      <c r="Q20" s="24">
        <f t="shared" si="2"/>
        <v>20</v>
      </c>
      <c r="R20" s="24">
        <f t="shared" si="0"/>
        <v>6</v>
      </c>
      <c r="S20" s="25">
        <f aca="true" t="shared" si="3" ref="S20:S30">Q20*R20</f>
        <v>120</v>
      </c>
    </row>
    <row r="21" spans="1:19" ht="60" customHeight="1">
      <c r="A21" s="20" t="s">
        <v>51</v>
      </c>
      <c r="B21" s="19" t="s">
        <v>84</v>
      </c>
      <c r="C21" s="14" t="s">
        <v>52</v>
      </c>
      <c r="D21" s="14" t="s">
        <v>28</v>
      </c>
      <c r="E21" s="14" t="s">
        <v>29</v>
      </c>
      <c r="F21" s="14" t="s">
        <v>30</v>
      </c>
      <c r="G21" s="24">
        <v>2</v>
      </c>
      <c r="H21" s="24">
        <v>1</v>
      </c>
      <c r="I21" s="24">
        <v>3</v>
      </c>
      <c r="J21" s="24">
        <v>4</v>
      </c>
      <c r="K21" s="24">
        <v>1</v>
      </c>
      <c r="L21" s="24">
        <v>2</v>
      </c>
      <c r="M21" s="24">
        <v>5</v>
      </c>
      <c r="N21" s="24">
        <v>1</v>
      </c>
      <c r="O21" s="24">
        <v>5</v>
      </c>
      <c r="P21" s="24">
        <v>2</v>
      </c>
      <c r="Q21" s="24">
        <f t="shared" si="2"/>
        <v>13</v>
      </c>
      <c r="R21" s="24">
        <f t="shared" si="0"/>
        <v>13</v>
      </c>
      <c r="S21" s="25">
        <f t="shared" si="3"/>
        <v>169</v>
      </c>
    </row>
    <row r="22" spans="1:19" ht="51" customHeight="1">
      <c r="A22" s="20" t="s">
        <v>53</v>
      </c>
      <c r="B22" s="19" t="s">
        <v>85</v>
      </c>
      <c r="C22" s="14" t="s">
        <v>54</v>
      </c>
      <c r="D22" s="14" t="s">
        <v>28</v>
      </c>
      <c r="E22" s="14" t="s">
        <v>29</v>
      </c>
      <c r="F22" s="14" t="s">
        <v>30</v>
      </c>
      <c r="G22" s="24">
        <v>4</v>
      </c>
      <c r="H22" s="24">
        <v>5</v>
      </c>
      <c r="I22" s="24">
        <v>4</v>
      </c>
      <c r="J22" s="24">
        <v>5</v>
      </c>
      <c r="K22" s="24">
        <v>5</v>
      </c>
      <c r="L22" s="24">
        <v>2</v>
      </c>
      <c r="M22" s="24">
        <v>3</v>
      </c>
      <c r="N22" s="24">
        <v>1</v>
      </c>
      <c r="O22" s="24">
        <v>3</v>
      </c>
      <c r="P22" s="24">
        <v>3</v>
      </c>
      <c r="Q22" s="24">
        <f t="shared" si="2"/>
        <v>25</v>
      </c>
      <c r="R22" s="24">
        <f t="shared" si="0"/>
        <v>10</v>
      </c>
      <c r="S22" s="25">
        <f t="shared" si="3"/>
        <v>250</v>
      </c>
    </row>
    <row r="23" spans="1:19" ht="46.5" customHeight="1">
      <c r="A23" s="20" t="s">
        <v>55</v>
      </c>
      <c r="B23" s="19" t="s">
        <v>86</v>
      </c>
      <c r="C23" s="14" t="s">
        <v>54</v>
      </c>
      <c r="D23" s="14" t="s">
        <v>28</v>
      </c>
      <c r="E23" s="14" t="s">
        <v>29</v>
      </c>
      <c r="F23" s="14" t="s">
        <v>30</v>
      </c>
      <c r="G23" s="24">
        <v>4</v>
      </c>
      <c r="H23" s="24">
        <v>5</v>
      </c>
      <c r="I23" s="24">
        <v>4</v>
      </c>
      <c r="J23" s="24">
        <v>5</v>
      </c>
      <c r="K23" s="24">
        <v>5</v>
      </c>
      <c r="L23" s="24">
        <v>2</v>
      </c>
      <c r="M23" s="24">
        <v>3</v>
      </c>
      <c r="N23" s="24">
        <v>1</v>
      </c>
      <c r="O23" s="24">
        <v>3</v>
      </c>
      <c r="P23" s="24">
        <v>2</v>
      </c>
      <c r="Q23" s="24">
        <f t="shared" si="2"/>
        <v>25</v>
      </c>
      <c r="R23" s="24">
        <f t="shared" si="0"/>
        <v>9</v>
      </c>
      <c r="S23" s="25">
        <f t="shared" si="3"/>
        <v>225</v>
      </c>
    </row>
    <row r="24" spans="1:19" ht="93" customHeight="1">
      <c r="A24" s="20" t="s">
        <v>56</v>
      </c>
      <c r="B24" s="19" t="s">
        <v>87</v>
      </c>
      <c r="C24" s="14" t="s">
        <v>57</v>
      </c>
      <c r="D24" s="14" t="s">
        <v>28</v>
      </c>
      <c r="E24" s="14" t="s">
        <v>29</v>
      </c>
      <c r="F24" s="14" t="s">
        <v>30</v>
      </c>
      <c r="G24" s="24">
        <v>5</v>
      </c>
      <c r="H24" s="24">
        <v>5</v>
      </c>
      <c r="I24" s="24">
        <v>5</v>
      </c>
      <c r="J24" s="24">
        <v>5</v>
      </c>
      <c r="K24" s="24">
        <v>3</v>
      </c>
      <c r="L24" s="24">
        <v>2</v>
      </c>
      <c r="M24" s="24">
        <v>1</v>
      </c>
      <c r="N24" s="24">
        <v>1</v>
      </c>
      <c r="O24" s="24">
        <v>5</v>
      </c>
      <c r="P24" s="24">
        <v>3</v>
      </c>
      <c r="Q24" s="24">
        <f t="shared" si="2"/>
        <v>25</v>
      </c>
      <c r="R24" s="24">
        <f t="shared" si="0"/>
        <v>10</v>
      </c>
      <c r="S24" s="25">
        <f t="shared" si="3"/>
        <v>250</v>
      </c>
    </row>
    <row r="25" spans="1:19" ht="80.25" customHeight="1">
      <c r="A25" s="20" t="s">
        <v>58</v>
      </c>
      <c r="B25" s="19" t="s">
        <v>88</v>
      </c>
      <c r="C25" s="14" t="s">
        <v>59</v>
      </c>
      <c r="D25" s="14" t="s">
        <v>28</v>
      </c>
      <c r="E25" s="14" t="s">
        <v>29</v>
      </c>
      <c r="F25" s="14" t="s">
        <v>30</v>
      </c>
      <c r="G25" s="24">
        <v>4</v>
      </c>
      <c r="H25" s="24">
        <v>5</v>
      </c>
      <c r="I25" s="24">
        <v>4</v>
      </c>
      <c r="J25" s="24">
        <v>5</v>
      </c>
      <c r="K25" s="24">
        <v>4</v>
      </c>
      <c r="L25" s="24">
        <v>2</v>
      </c>
      <c r="M25" s="24">
        <v>1</v>
      </c>
      <c r="N25" s="24">
        <v>1</v>
      </c>
      <c r="O25" s="24">
        <v>4</v>
      </c>
      <c r="P25" s="24">
        <v>3</v>
      </c>
      <c r="Q25" s="24">
        <f t="shared" si="2"/>
        <v>24</v>
      </c>
      <c r="R25" s="24">
        <f t="shared" si="0"/>
        <v>9</v>
      </c>
      <c r="S25" s="25">
        <f t="shared" si="3"/>
        <v>216</v>
      </c>
    </row>
    <row r="26" spans="1:19" ht="90" customHeight="1">
      <c r="A26" s="20" t="s">
        <v>60</v>
      </c>
      <c r="B26" s="19" t="s">
        <v>89</v>
      </c>
      <c r="C26" s="14" t="s">
        <v>61</v>
      </c>
      <c r="D26" s="14" t="s">
        <v>28</v>
      </c>
      <c r="E26" s="14" t="s">
        <v>29</v>
      </c>
      <c r="F26" s="14" t="s">
        <v>30</v>
      </c>
      <c r="G26" s="24">
        <v>3</v>
      </c>
      <c r="H26" s="24">
        <v>5</v>
      </c>
      <c r="I26" s="24">
        <v>4</v>
      </c>
      <c r="J26" s="24">
        <v>5</v>
      </c>
      <c r="K26" s="24">
        <v>2</v>
      </c>
      <c r="L26" s="24">
        <v>2</v>
      </c>
      <c r="M26" s="24">
        <v>3</v>
      </c>
      <c r="N26" s="24">
        <v>1</v>
      </c>
      <c r="O26" s="24">
        <v>3</v>
      </c>
      <c r="P26" s="24">
        <v>3</v>
      </c>
      <c r="Q26" s="24">
        <f t="shared" si="2"/>
        <v>21</v>
      </c>
      <c r="R26" s="24">
        <f t="shared" si="0"/>
        <v>10</v>
      </c>
      <c r="S26" s="25">
        <f t="shared" si="3"/>
        <v>210</v>
      </c>
    </row>
    <row r="27" spans="1:19" ht="73.5" customHeight="1">
      <c r="A27" s="20" t="s">
        <v>62</v>
      </c>
      <c r="B27" s="19" t="s">
        <v>90</v>
      </c>
      <c r="C27" s="14" t="s">
        <v>63</v>
      </c>
      <c r="D27" s="14" t="s">
        <v>28</v>
      </c>
      <c r="E27" s="14" t="s">
        <v>29</v>
      </c>
      <c r="F27" s="14" t="s">
        <v>30</v>
      </c>
      <c r="G27" s="24">
        <v>5</v>
      </c>
      <c r="H27" s="24">
        <v>5</v>
      </c>
      <c r="I27" s="24">
        <v>3</v>
      </c>
      <c r="J27" s="24">
        <v>5</v>
      </c>
      <c r="K27" s="24">
        <v>5</v>
      </c>
      <c r="L27" s="24">
        <v>2</v>
      </c>
      <c r="M27" s="24">
        <v>1</v>
      </c>
      <c r="N27" s="24">
        <v>1</v>
      </c>
      <c r="O27" s="24">
        <v>4</v>
      </c>
      <c r="P27" s="24">
        <v>3</v>
      </c>
      <c r="Q27" s="24">
        <f t="shared" si="2"/>
        <v>25</v>
      </c>
      <c r="R27" s="24">
        <f t="shared" si="0"/>
        <v>9</v>
      </c>
      <c r="S27" s="25">
        <f t="shared" si="3"/>
        <v>225</v>
      </c>
    </row>
    <row r="28" spans="1:19" ht="136.5" customHeight="1">
      <c r="A28" s="20" t="s">
        <v>64</v>
      </c>
      <c r="B28" s="19" t="s">
        <v>91</v>
      </c>
      <c r="C28" s="14" t="s">
        <v>65</v>
      </c>
      <c r="D28" s="14" t="s">
        <v>28</v>
      </c>
      <c r="E28" s="14" t="s">
        <v>29</v>
      </c>
      <c r="F28" s="14" t="s">
        <v>30</v>
      </c>
      <c r="G28" s="24">
        <v>3</v>
      </c>
      <c r="H28" s="24">
        <v>5</v>
      </c>
      <c r="I28" s="24">
        <v>3</v>
      </c>
      <c r="J28" s="24">
        <v>3</v>
      </c>
      <c r="K28" s="24">
        <v>5</v>
      </c>
      <c r="L28" s="24">
        <v>2</v>
      </c>
      <c r="M28" s="24">
        <v>1</v>
      </c>
      <c r="N28" s="24">
        <v>1</v>
      </c>
      <c r="O28" s="24">
        <v>3</v>
      </c>
      <c r="P28" s="24">
        <v>2</v>
      </c>
      <c r="Q28" s="24">
        <f t="shared" si="2"/>
        <v>21</v>
      </c>
      <c r="R28" s="24">
        <f t="shared" si="0"/>
        <v>7</v>
      </c>
      <c r="S28" s="25">
        <f t="shared" si="3"/>
        <v>147</v>
      </c>
    </row>
    <row r="29" spans="1:19" ht="113.25" customHeight="1">
      <c r="A29" s="20" t="s">
        <v>66</v>
      </c>
      <c r="B29" s="27" t="s">
        <v>92</v>
      </c>
      <c r="C29" s="28" t="s">
        <v>67</v>
      </c>
      <c r="D29" s="14" t="s">
        <v>28</v>
      </c>
      <c r="E29" s="14" t="s">
        <v>29</v>
      </c>
      <c r="F29" s="14" t="s">
        <v>30</v>
      </c>
      <c r="G29" s="24">
        <v>4</v>
      </c>
      <c r="H29" s="24">
        <v>5</v>
      </c>
      <c r="I29" s="24">
        <v>3</v>
      </c>
      <c r="J29" s="24">
        <v>3</v>
      </c>
      <c r="K29" s="24">
        <v>2</v>
      </c>
      <c r="L29" s="24">
        <v>2</v>
      </c>
      <c r="M29" s="24">
        <v>1</v>
      </c>
      <c r="N29" s="24">
        <v>1</v>
      </c>
      <c r="O29" s="24">
        <v>3</v>
      </c>
      <c r="P29" s="24">
        <v>2</v>
      </c>
      <c r="Q29" s="24">
        <f t="shared" si="2"/>
        <v>19</v>
      </c>
      <c r="R29" s="24">
        <f t="shared" si="0"/>
        <v>7</v>
      </c>
      <c r="S29" s="25">
        <f t="shared" si="3"/>
        <v>133</v>
      </c>
    </row>
    <row r="30" spans="1:19" ht="78.75" customHeight="1">
      <c r="A30" s="20" t="s">
        <v>68</v>
      </c>
      <c r="B30" s="19" t="s">
        <v>93</v>
      </c>
      <c r="C30" s="14" t="s">
        <v>69</v>
      </c>
      <c r="D30" s="14" t="s">
        <v>28</v>
      </c>
      <c r="E30" s="14" t="s">
        <v>29</v>
      </c>
      <c r="F30" s="14" t="s">
        <v>30</v>
      </c>
      <c r="G30" s="24">
        <v>4</v>
      </c>
      <c r="H30" s="24">
        <v>2</v>
      </c>
      <c r="I30" s="24">
        <v>2</v>
      </c>
      <c r="J30" s="24">
        <v>3</v>
      </c>
      <c r="K30" s="24">
        <v>2</v>
      </c>
      <c r="L30" s="24">
        <v>2</v>
      </c>
      <c r="M30" s="24">
        <v>5</v>
      </c>
      <c r="N30" s="24">
        <v>1</v>
      </c>
      <c r="O30" s="24">
        <v>3</v>
      </c>
      <c r="P30" s="24">
        <v>3</v>
      </c>
      <c r="Q30" s="24">
        <f t="shared" si="2"/>
        <v>15</v>
      </c>
      <c r="R30" s="24">
        <f t="shared" si="0"/>
        <v>12</v>
      </c>
      <c r="S30" s="25">
        <f t="shared" si="3"/>
        <v>180</v>
      </c>
    </row>
    <row r="31" spans="1:19" ht="15.75">
      <c r="A31" s="29"/>
      <c r="B31" s="30" t="s">
        <v>70</v>
      </c>
      <c r="C31" s="31"/>
      <c r="D31" s="31"/>
      <c r="E31" s="31"/>
      <c r="F31" s="31"/>
      <c r="G31" s="32"/>
      <c r="H31" s="32"/>
      <c r="I31" s="32"/>
      <c r="J31" s="32"/>
      <c r="K31" s="32"/>
      <c r="L31" s="32"/>
      <c r="M31" s="32"/>
      <c r="N31" s="32"/>
      <c r="O31" s="32"/>
      <c r="P31" s="32"/>
      <c r="Q31" s="32"/>
      <c r="R31" s="32"/>
      <c r="S31" s="32"/>
    </row>
    <row r="32" spans="1:19" ht="15.75">
      <c r="A32" s="29"/>
      <c r="B32" s="33" t="s">
        <v>71</v>
      </c>
      <c r="C32" s="34"/>
      <c r="D32" s="34"/>
      <c r="E32" s="34"/>
      <c r="F32" s="34"/>
      <c r="G32" s="10"/>
      <c r="H32" s="10"/>
      <c r="I32" s="34" t="s">
        <v>72</v>
      </c>
      <c r="J32" s="10"/>
      <c r="K32" s="10"/>
      <c r="L32" s="34"/>
      <c r="M32" s="34" t="s">
        <v>73</v>
      </c>
      <c r="N32" s="32"/>
      <c r="O32" s="32"/>
      <c r="P32" s="32"/>
      <c r="Q32" s="32"/>
      <c r="R32" s="32"/>
      <c r="S32" s="32"/>
    </row>
    <row r="33" spans="1:19" ht="12.75">
      <c r="A33" s="2"/>
      <c r="B33" s="4"/>
      <c r="C33" s="2"/>
      <c r="D33" s="2"/>
      <c r="E33" s="2"/>
      <c r="F33" s="2"/>
      <c r="G33" s="3"/>
      <c r="H33" s="3"/>
      <c r="I33" s="3"/>
      <c r="J33" s="3"/>
      <c r="K33" s="3"/>
      <c r="L33" s="3"/>
      <c r="M33" s="3"/>
      <c r="N33" s="3"/>
      <c r="O33" s="3"/>
      <c r="P33" s="3"/>
      <c r="Q33" s="3"/>
      <c r="R33" s="3"/>
      <c r="S33" s="3"/>
    </row>
    <row r="34" spans="1:19" ht="12.75">
      <c r="A34" s="2"/>
      <c r="B34" s="4"/>
      <c r="C34" s="2"/>
      <c r="D34" s="2"/>
      <c r="E34" s="2"/>
      <c r="F34" s="2"/>
      <c r="G34" s="3"/>
      <c r="H34" s="3"/>
      <c r="I34" s="3"/>
      <c r="J34" s="3"/>
      <c r="K34" s="3"/>
      <c r="L34" s="3"/>
      <c r="M34" s="3"/>
      <c r="N34" s="3"/>
      <c r="O34" s="3"/>
      <c r="P34" s="3"/>
      <c r="Q34" s="3"/>
      <c r="R34" s="3"/>
      <c r="S34" s="3"/>
    </row>
    <row r="35" spans="1:19" ht="12.75">
      <c r="A35" s="2"/>
      <c r="B35" s="4"/>
      <c r="C35" s="2"/>
      <c r="D35" s="2"/>
      <c r="E35" s="2"/>
      <c r="F35" s="2"/>
      <c r="G35" s="3"/>
      <c r="H35" s="3"/>
      <c r="I35" s="3"/>
      <c r="J35" s="3"/>
      <c r="K35" s="3"/>
      <c r="L35" s="3"/>
      <c r="M35" s="3"/>
      <c r="N35" s="3"/>
      <c r="O35" s="3"/>
      <c r="P35" s="3"/>
      <c r="Q35" s="3"/>
      <c r="R35" s="3"/>
      <c r="S35" s="3"/>
    </row>
    <row r="36" spans="1:19" ht="12.75">
      <c r="A36" s="2"/>
      <c r="B36" s="4"/>
      <c r="C36" s="2"/>
      <c r="D36" s="2"/>
      <c r="E36" s="2"/>
      <c r="F36" s="2"/>
      <c r="G36" s="3"/>
      <c r="H36" s="3"/>
      <c r="I36" s="3"/>
      <c r="J36" s="3"/>
      <c r="K36" s="3"/>
      <c r="L36" s="3"/>
      <c r="M36" s="3"/>
      <c r="N36" s="3"/>
      <c r="O36" s="3"/>
      <c r="P36" s="3"/>
      <c r="Q36" s="3"/>
      <c r="R36" s="3"/>
      <c r="S36" s="3"/>
    </row>
    <row r="37" spans="1:19" ht="12.75">
      <c r="A37" s="2"/>
      <c r="B37" s="4"/>
      <c r="C37" s="2"/>
      <c r="D37" s="2"/>
      <c r="E37" s="2"/>
      <c r="F37" s="2"/>
      <c r="G37" s="3"/>
      <c r="H37" s="3"/>
      <c r="I37" s="3"/>
      <c r="J37" s="3"/>
      <c r="K37" s="3"/>
      <c r="L37" s="3"/>
      <c r="M37" s="3"/>
      <c r="N37" s="3"/>
      <c r="O37" s="3"/>
      <c r="P37" s="3"/>
      <c r="Q37" s="3"/>
      <c r="R37" s="3"/>
      <c r="S37" s="3"/>
    </row>
    <row r="38" spans="1:19" ht="12.75">
      <c r="A38" s="2"/>
      <c r="B38" s="4"/>
      <c r="C38" s="2"/>
      <c r="D38" s="2"/>
      <c r="E38" s="2"/>
      <c r="F38" s="2"/>
      <c r="G38" s="3"/>
      <c r="H38" s="3"/>
      <c r="I38" s="3"/>
      <c r="J38" s="3"/>
      <c r="K38" s="3"/>
      <c r="L38" s="3"/>
      <c r="M38" s="3"/>
      <c r="N38" s="3"/>
      <c r="O38" s="3"/>
      <c r="P38" s="3"/>
      <c r="Q38" s="3"/>
      <c r="R38" s="3"/>
      <c r="S38" s="3"/>
    </row>
    <row r="39" spans="1:19" ht="12.75">
      <c r="A39" s="2"/>
      <c r="B39" s="4"/>
      <c r="C39" s="2"/>
      <c r="D39" s="2"/>
      <c r="E39" s="2"/>
      <c r="F39" s="2"/>
      <c r="G39" s="3"/>
      <c r="H39" s="3"/>
      <c r="I39" s="3"/>
      <c r="J39" s="3"/>
      <c r="K39" s="3"/>
      <c r="L39" s="3"/>
      <c r="M39" s="3"/>
      <c r="N39" s="3"/>
      <c r="O39" s="3"/>
      <c r="P39" s="3"/>
      <c r="Q39" s="3"/>
      <c r="R39" s="3"/>
      <c r="S39" s="3"/>
    </row>
    <row r="40" spans="1:19" ht="12.75">
      <c r="A40" s="2"/>
      <c r="B40" s="4"/>
      <c r="C40" s="2"/>
      <c r="D40" s="2"/>
      <c r="E40" s="2"/>
      <c r="F40" s="2"/>
      <c r="G40" s="3"/>
      <c r="H40" s="3"/>
      <c r="I40" s="3"/>
      <c r="J40" s="3"/>
      <c r="K40" s="3"/>
      <c r="L40" s="3"/>
      <c r="M40" s="3"/>
      <c r="N40" s="3"/>
      <c r="O40" s="3"/>
      <c r="P40" s="3"/>
      <c r="Q40" s="3"/>
      <c r="R40" s="3"/>
      <c r="S40" s="3"/>
    </row>
    <row r="41" spans="1:19" ht="12.75">
      <c r="A41" s="2"/>
      <c r="B41" s="4"/>
      <c r="C41" s="2"/>
      <c r="D41" s="2"/>
      <c r="E41" s="2"/>
      <c r="F41" s="2"/>
      <c r="G41" s="3"/>
      <c r="H41" s="3"/>
      <c r="I41" s="3"/>
      <c r="J41" s="3"/>
      <c r="K41" s="3"/>
      <c r="L41" s="3"/>
      <c r="M41" s="3"/>
      <c r="N41" s="3"/>
      <c r="O41" s="3"/>
      <c r="P41" s="3"/>
      <c r="Q41" s="3"/>
      <c r="R41" s="3"/>
      <c r="S41" s="3"/>
    </row>
    <row r="42" spans="1:19" ht="12.75">
      <c r="A42" s="2"/>
      <c r="B42" s="4"/>
      <c r="C42" s="2"/>
      <c r="D42" s="2"/>
      <c r="E42" s="2"/>
      <c r="F42" s="2"/>
      <c r="G42" s="3"/>
      <c r="H42" s="3"/>
      <c r="I42" s="3"/>
      <c r="J42" s="3"/>
      <c r="K42" s="3"/>
      <c r="L42" s="3"/>
      <c r="M42" s="3"/>
      <c r="N42" s="3"/>
      <c r="O42" s="3"/>
      <c r="P42" s="3"/>
      <c r="Q42" s="3"/>
      <c r="R42" s="3"/>
      <c r="S42" s="3"/>
    </row>
    <row r="43" spans="1:19" ht="12.75">
      <c r="A43" s="2"/>
      <c r="B43" s="4"/>
      <c r="C43" s="2"/>
      <c r="D43" s="2"/>
      <c r="E43" s="2"/>
      <c r="F43" s="2"/>
      <c r="G43" s="3"/>
      <c r="H43" s="3"/>
      <c r="I43" s="3"/>
      <c r="J43" s="3"/>
      <c r="K43" s="3"/>
      <c r="L43" s="3"/>
      <c r="M43" s="3"/>
      <c r="N43" s="3"/>
      <c r="O43" s="3"/>
      <c r="P43" s="3"/>
      <c r="Q43" s="3"/>
      <c r="R43" s="3"/>
      <c r="S43" s="3"/>
    </row>
    <row r="44" spans="1:19" ht="12.75">
      <c r="A44" s="2"/>
      <c r="B44" s="4"/>
      <c r="C44" s="2"/>
      <c r="D44" s="2"/>
      <c r="E44" s="2"/>
      <c r="F44" s="2"/>
      <c r="G44" s="3"/>
      <c r="H44" s="3"/>
      <c r="I44" s="3"/>
      <c r="J44" s="3"/>
      <c r="K44" s="3"/>
      <c r="L44" s="3"/>
      <c r="M44" s="3"/>
      <c r="N44" s="3"/>
      <c r="O44" s="3"/>
      <c r="P44" s="3"/>
      <c r="Q44" s="3"/>
      <c r="R44" s="3"/>
      <c r="S44" s="3"/>
    </row>
    <row r="45" spans="1:19" ht="12.75">
      <c r="A45" s="2"/>
      <c r="B45" s="4"/>
      <c r="C45" s="2"/>
      <c r="D45" s="2"/>
      <c r="E45" s="2"/>
      <c r="F45" s="2"/>
      <c r="G45" s="3"/>
      <c r="H45" s="3"/>
      <c r="I45" s="3"/>
      <c r="J45" s="3"/>
      <c r="K45" s="3"/>
      <c r="L45" s="3"/>
      <c r="M45" s="3"/>
      <c r="N45" s="3"/>
      <c r="O45" s="3"/>
      <c r="P45" s="3"/>
      <c r="Q45" s="3"/>
      <c r="R45" s="3"/>
      <c r="S45" s="3"/>
    </row>
    <row r="46" spans="1:19" ht="12.75">
      <c r="A46" s="2"/>
      <c r="B46" s="4"/>
      <c r="C46" s="2"/>
      <c r="D46" s="2"/>
      <c r="E46" s="2"/>
      <c r="F46" s="2"/>
      <c r="G46" s="3"/>
      <c r="H46" s="3"/>
      <c r="I46" s="3"/>
      <c r="J46" s="3"/>
      <c r="K46" s="3"/>
      <c r="L46" s="3"/>
      <c r="M46" s="3"/>
      <c r="N46" s="3"/>
      <c r="O46" s="3"/>
      <c r="P46" s="3"/>
      <c r="Q46" s="3"/>
      <c r="R46" s="3"/>
      <c r="S46" s="3"/>
    </row>
    <row r="47" spans="1:19" ht="12.75">
      <c r="A47" s="2"/>
      <c r="B47" s="4"/>
      <c r="C47" s="2"/>
      <c r="D47" s="2"/>
      <c r="E47" s="2"/>
      <c r="F47" s="2"/>
      <c r="G47" s="3"/>
      <c r="H47" s="3"/>
      <c r="I47" s="3"/>
      <c r="J47" s="3"/>
      <c r="K47" s="3"/>
      <c r="L47" s="3"/>
      <c r="M47" s="3"/>
      <c r="N47" s="3"/>
      <c r="O47" s="3"/>
      <c r="P47" s="3"/>
      <c r="Q47" s="3"/>
      <c r="R47" s="3"/>
      <c r="S47" s="3"/>
    </row>
    <row r="48" spans="1:19" ht="12.75">
      <c r="A48" s="5"/>
      <c r="B48" s="4"/>
      <c r="C48" s="6"/>
      <c r="D48" s="6"/>
      <c r="E48" s="6"/>
      <c r="F48" s="6"/>
      <c r="G48" s="3"/>
      <c r="H48" s="3"/>
      <c r="I48" s="3"/>
      <c r="J48" s="3"/>
      <c r="K48" s="3"/>
      <c r="L48" s="3"/>
      <c r="M48" s="3"/>
      <c r="N48" s="3"/>
      <c r="O48" s="3"/>
      <c r="P48" s="3"/>
      <c r="Q48" s="3"/>
      <c r="R48" s="3"/>
      <c r="S48" s="3"/>
    </row>
    <row r="49" spans="1:19" ht="12.75">
      <c r="A49" s="5"/>
      <c r="B49" s="4"/>
      <c r="C49" s="6"/>
      <c r="D49" s="6"/>
      <c r="E49" s="6"/>
      <c r="F49" s="6"/>
      <c r="G49" s="3"/>
      <c r="H49" s="3"/>
      <c r="I49" s="3"/>
      <c r="J49" s="3"/>
      <c r="K49" s="3"/>
      <c r="L49" s="3"/>
      <c r="M49" s="3"/>
      <c r="N49" s="3"/>
      <c r="O49" s="3"/>
      <c r="P49" s="3"/>
      <c r="Q49" s="3"/>
      <c r="R49" s="3"/>
      <c r="S49" s="3"/>
    </row>
    <row r="50" spans="1:19" ht="12.75">
      <c r="A50" s="5"/>
      <c r="B50" s="4"/>
      <c r="C50" s="6"/>
      <c r="D50" s="6"/>
      <c r="E50" s="6"/>
      <c r="F50" s="6"/>
      <c r="G50" s="3"/>
      <c r="H50" s="3"/>
      <c r="I50" s="3"/>
      <c r="J50" s="3"/>
      <c r="K50" s="3"/>
      <c r="L50" s="3"/>
      <c r="M50" s="3"/>
      <c r="N50" s="3"/>
      <c r="O50" s="3"/>
      <c r="P50" s="3"/>
      <c r="Q50" s="3"/>
      <c r="R50" s="3"/>
      <c r="S50" s="3"/>
    </row>
    <row r="51" spans="1:19" ht="12.75">
      <c r="A51" s="5"/>
      <c r="B51" s="7"/>
      <c r="C51" s="5"/>
      <c r="D51" s="5"/>
      <c r="E51" s="5"/>
      <c r="F51" s="5"/>
      <c r="G51" s="3"/>
      <c r="H51" s="3"/>
      <c r="I51" s="3"/>
      <c r="J51" s="3"/>
      <c r="K51" s="3"/>
      <c r="L51" s="3"/>
      <c r="M51" s="3"/>
      <c r="N51" s="3"/>
      <c r="O51" s="3"/>
      <c r="P51" s="3"/>
      <c r="Q51" s="3"/>
      <c r="R51" s="3"/>
      <c r="S51" s="3"/>
    </row>
    <row r="52" spans="1:19" ht="12.75">
      <c r="A52" s="5"/>
      <c r="B52" s="7"/>
      <c r="C52" s="5"/>
      <c r="D52" s="5"/>
      <c r="E52" s="5"/>
      <c r="F52" s="5"/>
      <c r="G52" s="3"/>
      <c r="H52" s="3"/>
      <c r="I52" s="3"/>
      <c r="J52" s="3"/>
      <c r="K52" s="3"/>
      <c r="L52" s="3"/>
      <c r="M52" s="3"/>
      <c r="N52" s="3"/>
      <c r="O52" s="3"/>
      <c r="P52" s="3"/>
      <c r="Q52" s="3"/>
      <c r="R52" s="3"/>
      <c r="S52" s="3"/>
    </row>
    <row r="53" spans="1:19" ht="12.75">
      <c r="A53" s="5"/>
      <c r="B53" s="7"/>
      <c r="C53" s="5"/>
      <c r="D53" s="5"/>
      <c r="E53" s="5"/>
      <c r="F53" s="5"/>
      <c r="G53" s="3"/>
      <c r="H53" s="3"/>
      <c r="I53" s="3"/>
      <c r="J53" s="3"/>
      <c r="K53" s="3"/>
      <c r="L53" s="3"/>
      <c r="M53" s="3"/>
      <c r="N53" s="3"/>
      <c r="O53" s="3"/>
      <c r="P53" s="3"/>
      <c r="Q53" s="3"/>
      <c r="R53" s="3"/>
      <c r="S53" s="3"/>
    </row>
    <row r="54" spans="2:19" ht="12.75">
      <c r="B54" s="8"/>
      <c r="G54" s="9"/>
      <c r="H54" s="9"/>
      <c r="I54" s="9"/>
      <c r="J54" s="9"/>
      <c r="K54" s="9"/>
      <c r="L54" s="9"/>
      <c r="M54" s="9"/>
      <c r="N54" s="9"/>
      <c r="O54" s="9"/>
      <c r="P54" s="9"/>
      <c r="Q54" s="9"/>
      <c r="R54" s="9"/>
      <c r="S54" s="9"/>
    </row>
    <row r="55" spans="2:19" ht="12.75">
      <c r="B55" s="8"/>
      <c r="G55" s="9"/>
      <c r="H55" s="9"/>
      <c r="I55" s="9"/>
      <c r="J55" s="9"/>
      <c r="K55" s="9"/>
      <c r="L55" s="9"/>
      <c r="M55" s="9"/>
      <c r="N55" s="9"/>
      <c r="O55" s="9"/>
      <c r="P55" s="9"/>
      <c r="Q55" s="9"/>
      <c r="R55" s="9"/>
      <c r="S55" s="9"/>
    </row>
    <row r="56" spans="2:19" ht="12.75">
      <c r="B56" s="8"/>
      <c r="G56" s="9"/>
      <c r="H56" s="9"/>
      <c r="I56" s="9"/>
      <c r="J56" s="9"/>
      <c r="K56" s="9"/>
      <c r="L56" s="9"/>
      <c r="M56" s="9"/>
      <c r="N56" s="9"/>
      <c r="O56" s="9"/>
      <c r="P56" s="9"/>
      <c r="Q56" s="9"/>
      <c r="R56" s="9"/>
      <c r="S56" s="9"/>
    </row>
    <row r="57" spans="2:19" ht="12.75">
      <c r="B57" s="8"/>
      <c r="G57" s="9"/>
      <c r="H57" s="9"/>
      <c r="I57" s="9"/>
      <c r="J57" s="9"/>
      <c r="K57" s="9"/>
      <c r="L57" s="9"/>
      <c r="M57" s="9"/>
      <c r="N57" s="9"/>
      <c r="O57" s="9"/>
      <c r="P57" s="9"/>
      <c r="Q57" s="9"/>
      <c r="R57" s="9"/>
      <c r="S57" s="9"/>
    </row>
    <row r="58" spans="2:19" ht="12.75">
      <c r="B58" s="8"/>
      <c r="G58" s="9"/>
      <c r="H58" s="9"/>
      <c r="I58" s="9"/>
      <c r="J58" s="9"/>
      <c r="K58" s="9"/>
      <c r="L58" s="9"/>
      <c r="M58" s="9"/>
      <c r="N58" s="9"/>
      <c r="O58" s="9"/>
      <c r="P58" s="9"/>
      <c r="Q58" s="9"/>
      <c r="R58" s="9"/>
      <c r="S58" s="9"/>
    </row>
    <row r="59" spans="2:19" ht="12.75">
      <c r="B59" s="8"/>
      <c r="G59" s="9"/>
      <c r="H59" s="9"/>
      <c r="I59" s="9"/>
      <c r="J59" s="9"/>
      <c r="K59" s="9"/>
      <c r="L59" s="9"/>
      <c r="M59" s="9"/>
      <c r="N59" s="9"/>
      <c r="O59" s="9"/>
      <c r="P59" s="9"/>
      <c r="Q59" s="9"/>
      <c r="R59" s="9"/>
      <c r="S59" s="9"/>
    </row>
    <row r="60" spans="2:19" ht="12.75">
      <c r="B60" s="8"/>
      <c r="G60" s="9"/>
      <c r="H60" s="9"/>
      <c r="I60" s="9"/>
      <c r="J60" s="9"/>
      <c r="K60" s="9"/>
      <c r="L60" s="9"/>
      <c r="M60" s="9"/>
      <c r="N60" s="9"/>
      <c r="O60" s="9"/>
      <c r="P60" s="9"/>
      <c r="Q60" s="9"/>
      <c r="R60" s="9"/>
      <c r="S60" s="9"/>
    </row>
    <row r="61" spans="2:19" ht="12.75">
      <c r="B61" s="8"/>
      <c r="G61" s="9"/>
      <c r="H61" s="9"/>
      <c r="I61" s="9"/>
      <c r="J61" s="9"/>
      <c r="K61" s="9"/>
      <c r="L61" s="9"/>
      <c r="M61" s="9"/>
      <c r="N61" s="9"/>
      <c r="O61" s="9"/>
      <c r="P61" s="9"/>
      <c r="Q61" s="9"/>
      <c r="R61" s="9"/>
      <c r="S61" s="9"/>
    </row>
    <row r="62" spans="2:19" ht="12.75">
      <c r="B62" s="8"/>
      <c r="G62" s="9"/>
      <c r="H62" s="9"/>
      <c r="I62" s="9"/>
      <c r="J62" s="9"/>
      <c r="K62" s="9"/>
      <c r="L62" s="9"/>
      <c r="M62" s="9"/>
      <c r="N62" s="9"/>
      <c r="O62" s="9"/>
      <c r="P62" s="9"/>
      <c r="Q62" s="9"/>
      <c r="R62" s="9"/>
      <c r="S62" s="9"/>
    </row>
    <row r="63" spans="2:19" ht="12.75">
      <c r="B63" s="8"/>
      <c r="G63" s="9"/>
      <c r="H63" s="9"/>
      <c r="I63" s="9"/>
      <c r="J63" s="9"/>
      <c r="K63" s="9"/>
      <c r="L63" s="9"/>
      <c r="M63" s="9"/>
      <c r="N63" s="9"/>
      <c r="O63" s="9"/>
      <c r="P63" s="9"/>
      <c r="Q63" s="9"/>
      <c r="R63" s="9"/>
      <c r="S63" s="9"/>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row r="153" ht="12.75">
      <c r="B153" s="8"/>
    </row>
    <row r="154" ht="12.75">
      <c r="B154" s="8"/>
    </row>
    <row r="155" ht="12.75">
      <c r="B155" s="8"/>
    </row>
    <row r="156" ht="12.75">
      <c r="B156" s="8"/>
    </row>
    <row r="157" ht="12.75">
      <c r="B157" s="8"/>
    </row>
    <row r="158" ht="12.75">
      <c r="B158" s="8"/>
    </row>
    <row r="159" ht="12.75">
      <c r="B159" s="8"/>
    </row>
    <row r="160" ht="12.75">
      <c r="B160" s="8"/>
    </row>
  </sheetData>
  <sheetProtection selectLockedCells="1" selectUnlockedCells="1"/>
  <mergeCells count="44">
    <mergeCell ref="Q1:S1"/>
    <mergeCell ref="A2:B6"/>
    <mergeCell ref="C2:C6"/>
    <mergeCell ref="D2:D6"/>
    <mergeCell ref="E2:E6"/>
    <mergeCell ref="F2:F6"/>
    <mergeCell ref="G2:L3"/>
    <mergeCell ref="M2:P3"/>
    <mergeCell ref="Q2:S5"/>
    <mergeCell ref="G4:L4"/>
    <mergeCell ref="M4:P4"/>
    <mergeCell ref="G5:L5"/>
    <mergeCell ref="M5:P5"/>
    <mergeCell ref="B7:B11"/>
    <mergeCell ref="G7:G11"/>
    <mergeCell ref="H7:H11"/>
    <mergeCell ref="I7:I11"/>
    <mergeCell ref="J7:J11"/>
    <mergeCell ref="K7:K11"/>
    <mergeCell ref="L7:L11"/>
    <mergeCell ref="M7:M11"/>
    <mergeCell ref="N7:N11"/>
    <mergeCell ref="O7:O11"/>
    <mergeCell ref="P7:P11"/>
    <mergeCell ref="Q7:Q11"/>
    <mergeCell ref="R7:R11"/>
    <mergeCell ref="S7:S11"/>
    <mergeCell ref="C16:C17"/>
    <mergeCell ref="D16:D17"/>
    <mergeCell ref="E16:E17"/>
    <mergeCell ref="F16:F17"/>
    <mergeCell ref="G16:G17"/>
    <mergeCell ref="H16:H17"/>
    <mergeCell ref="I16:I17"/>
    <mergeCell ref="J16:J17"/>
    <mergeCell ref="K16:K17"/>
    <mergeCell ref="R16:R17"/>
    <mergeCell ref="S16:S17"/>
    <mergeCell ref="L16:L17"/>
    <mergeCell ref="M16:M17"/>
    <mergeCell ref="N16:N17"/>
    <mergeCell ref="O16:O17"/>
    <mergeCell ref="P16:P17"/>
    <mergeCell ref="Q16:Q17"/>
  </mergeCells>
  <printOptions/>
  <pageMargins left="0.75" right="0.75" top="1" bottom="1" header="0.5118055555555555" footer="0.5118055555555555"/>
  <pageSetup fitToHeight="1" fitToWidth="1" horizontalDpi="300" verticalDpi="300" orientation="landscape" paperSize="8" scale="3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Proprietario</dc:creator>
  <cp:keywords/>
  <dc:description/>
  <cp:lastModifiedBy>Alessandra Pacinotti</cp:lastModifiedBy>
  <cp:lastPrinted>2022-05-26T17:02:24Z</cp:lastPrinted>
  <dcterms:created xsi:type="dcterms:W3CDTF">2022-01-24T19:06:32Z</dcterms:created>
  <dcterms:modified xsi:type="dcterms:W3CDTF">2022-05-26T17:03:39Z</dcterms:modified>
  <cp:category/>
  <cp:version/>
  <cp:contentType/>
  <cp:contentStatus/>
</cp:coreProperties>
</file>